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ALENDARIO DE DIFUSION 2026\05 MAYO\"/>
    </mc:Choice>
  </mc:AlternateContent>
  <bookViews>
    <workbookView xWindow="0" yWindow="0" windowWidth="20640" windowHeight="8670" tabRatio="550"/>
  </bookViews>
  <sheets>
    <sheet name="ACCIDENTES Y MUERTOS" sheetId="1" r:id="rId1"/>
  </sheets>
  <calcPr calcId="152511"/>
</workbook>
</file>

<file path=xl/calcChain.xml><?xml version="1.0" encoding="utf-8"?>
<calcChain xmlns="http://schemas.openxmlformats.org/spreadsheetml/2006/main">
  <c r="C19" i="1" l="1"/>
  <c r="D19" i="1" s="1"/>
  <c r="N16" i="1"/>
  <c r="M16" i="1"/>
  <c r="L16" i="1"/>
  <c r="K16" i="1"/>
  <c r="J16" i="1"/>
  <c r="H16" i="1"/>
  <c r="G16" i="1"/>
  <c r="F16" i="1"/>
  <c r="E16" i="1"/>
  <c r="C16" i="1"/>
  <c r="B16" i="1"/>
  <c r="O12" i="1"/>
  <c r="N12" i="1"/>
  <c r="M12" i="1"/>
  <c r="L12" i="1"/>
  <c r="K12" i="1"/>
  <c r="J12" i="1"/>
  <c r="I12" i="1"/>
  <c r="H12" i="1"/>
  <c r="G12" i="1"/>
  <c r="F12" i="1"/>
  <c r="E12" i="1"/>
  <c r="B12" i="1"/>
  <c r="C15" i="1"/>
  <c r="D15" i="1" s="1"/>
  <c r="C12" i="1" l="1"/>
  <c r="C14" i="1"/>
  <c r="D14" i="1" l="1"/>
  <c r="C13" i="1" l="1"/>
  <c r="C18" i="1" l="1"/>
  <c r="D12" i="1"/>
  <c r="D18" i="1" l="1"/>
  <c r="C17" i="1" l="1"/>
  <c r="D13" i="1"/>
  <c r="D17" i="1" l="1"/>
  <c r="D16" i="1"/>
</calcChain>
</file>

<file path=xl/sharedStrings.xml><?xml version="1.0" encoding="utf-8"?>
<sst xmlns="http://schemas.openxmlformats.org/spreadsheetml/2006/main" count="44" uniqueCount="31">
  <si>
    <t>Instituto Nacional de Estadística y Censo</t>
  </si>
  <si>
    <t>Coclé</t>
  </si>
  <si>
    <t>Colón</t>
  </si>
  <si>
    <t>Darién</t>
  </si>
  <si>
    <t>Los Santos</t>
  </si>
  <si>
    <t>-</t>
  </si>
  <si>
    <t>Fuente: Departamento de Operaciones del Tránsito de la Policía Nacional.</t>
  </si>
  <si>
    <t>Provincia y comarca indígena</t>
  </si>
  <si>
    <t>(P) Cifras preliminares.</t>
  </si>
  <si>
    <t>Chiriquí</t>
  </si>
  <si>
    <t>Herrera</t>
  </si>
  <si>
    <t>Panamá</t>
  </si>
  <si>
    <t xml:space="preserve">Panamá Oeste  </t>
  </si>
  <si>
    <t>Veraguas</t>
  </si>
  <si>
    <t>República de Panamá</t>
  </si>
  <si>
    <t>CONTRALORÍA GENERAL DE LA REPÚBLICA</t>
  </si>
  <si>
    <t>Accidentes de tránsito</t>
  </si>
  <si>
    <t>Muertos</t>
  </si>
  <si>
    <t>Total</t>
  </si>
  <si>
    <t>Bocas del Toro</t>
  </si>
  <si>
    <t>Ngäbe Buglé</t>
  </si>
  <si>
    <t>ACCIDENTES DE TRÁNSITO Y MUERTOS EN LA REPÚBLICA, POR PROVINCIA Y COMARCA INDÍGENA:</t>
  </si>
  <si>
    <t>- Cantidad nula o cero.</t>
  </si>
  <si>
    <t xml:space="preserve">Variación porcentual </t>
  </si>
  <si>
    <t>Accidentes de tránsito y muertos</t>
  </si>
  <si>
    <t>Mes</t>
  </si>
  <si>
    <t>Enero</t>
  </si>
  <si>
    <t>Febrero</t>
  </si>
  <si>
    <t xml:space="preserve">Enero </t>
  </si>
  <si>
    <t>Marzo</t>
  </si>
  <si>
    <t>ENERO - MARZO 2025-26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</si>
</sst>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3" fontId="0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2" quotePrefix="1" applyNumberFormat="1" applyFont="1"/>
    <xf numFmtId="0" fontId="2" fillId="0" borderId="0" xfId="0" applyFont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Fill="1" applyBorder="1"/>
    <xf numFmtId="165" fontId="1" fillId="0" borderId="0" xfId="0" applyNumberFormat="1" applyFont="1"/>
    <xf numFmtId="0" fontId="1" fillId="0" borderId="4" xfId="0" applyFont="1" applyFill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0" fillId="0" borderId="2" xfId="0" applyNumberFormat="1" applyFont="1" applyFill="1" applyBorder="1" applyAlignment="1"/>
    <xf numFmtId="3" fontId="0" fillId="0" borderId="1" xfId="0" applyNumberFormat="1" applyFill="1" applyBorder="1"/>
    <xf numFmtId="1" fontId="4" fillId="2" borderId="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/>
    <xf numFmtId="3" fontId="2" fillId="0" borderId="2" xfId="0" applyNumberFormat="1" applyFont="1" applyFill="1" applyBorder="1" applyAlignment="1"/>
    <xf numFmtId="3" fontId="2" fillId="0" borderId="1" xfId="0" applyNumberFormat="1" applyFont="1" applyFill="1" applyBorder="1" applyAlignment="1"/>
    <xf numFmtId="3" fontId="2" fillId="0" borderId="9" xfId="0" applyNumberFormat="1" applyFont="1" applyFill="1" applyBorder="1" applyAlignment="1"/>
    <xf numFmtId="3" fontId="0" fillId="0" borderId="0" xfId="0" applyNumberForma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 indent="1"/>
    </xf>
    <xf numFmtId="49" fontId="1" fillId="0" borderId="11" xfId="0" applyNumberFormat="1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vertical="center"/>
    </xf>
    <xf numFmtId="3" fontId="0" fillId="0" borderId="2" xfId="0" applyNumberFormat="1" applyBorder="1"/>
    <xf numFmtId="3" fontId="0" fillId="0" borderId="2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/>
    <xf numFmtId="1" fontId="4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zoomScale="118" zoomScaleNormal="118" workbookViewId="0">
      <selection activeCell="D16" sqref="D16"/>
    </sheetView>
  </sheetViews>
  <sheetFormatPr baseColWidth="10" defaultColWidth="9.140625" defaultRowHeight="16.7" customHeight="1" x14ac:dyDescent="0.2"/>
  <cols>
    <col min="1" max="1" width="21.28515625" style="1" customWidth="1"/>
    <col min="2" max="3" width="9" style="1" customWidth="1"/>
    <col min="4" max="4" width="12.5703125" style="1" customWidth="1"/>
    <col min="5" max="15" width="10.7109375" style="1" customWidth="1"/>
    <col min="16" max="16" width="9.140625" style="2"/>
    <col min="17" max="16384" width="9.140625" style="1"/>
  </cols>
  <sheetData>
    <row r="1" spans="1:16" ht="15" customHeight="1" x14ac:dyDescent="0.2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5" customHeight="1" x14ac:dyDescent="0.2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6" ht="15" customHeight="1" x14ac:dyDescent="0.2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ht="9.9499999999999993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ht="18" customHeight="1" x14ac:dyDescent="0.2">
      <c r="A5" s="57" t="s">
        <v>21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18" customHeight="1" x14ac:dyDescent="0.2">
      <c r="A6" s="58" t="s">
        <v>30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6" ht="9.9499999999999993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ht="22.5" customHeight="1" x14ac:dyDescent="0.2">
      <c r="A8" s="50" t="s">
        <v>25</v>
      </c>
      <c r="B8" s="50" t="s">
        <v>24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6" ht="22.5" customHeight="1" x14ac:dyDescent="0.2">
      <c r="A9" s="50"/>
      <c r="B9" s="48" t="s">
        <v>18</v>
      </c>
      <c r="C9" s="48"/>
      <c r="D9" s="48" t="s">
        <v>23</v>
      </c>
      <c r="E9" s="52" t="s">
        <v>7</v>
      </c>
      <c r="F9" s="52"/>
      <c r="G9" s="52"/>
      <c r="H9" s="52"/>
      <c r="I9" s="52"/>
      <c r="J9" s="52"/>
      <c r="K9" s="52"/>
      <c r="L9" s="52"/>
      <c r="M9" s="52"/>
      <c r="N9" s="52"/>
      <c r="O9" s="53"/>
    </row>
    <row r="10" spans="1:16" ht="39" customHeight="1" x14ac:dyDescent="0.2">
      <c r="A10" s="50"/>
      <c r="B10" s="28">
        <v>2025</v>
      </c>
      <c r="C10" s="28">
        <v>2026</v>
      </c>
      <c r="D10" s="48"/>
      <c r="E10" s="23" t="s">
        <v>19</v>
      </c>
      <c r="F10" s="23" t="s">
        <v>1</v>
      </c>
      <c r="G10" s="23" t="s">
        <v>2</v>
      </c>
      <c r="H10" s="23" t="s">
        <v>9</v>
      </c>
      <c r="I10" s="23" t="s">
        <v>3</v>
      </c>
      <c r="J10" s="23" t="s">
        <v>10</v>
      </c>
      <c r="K10" s="23" t="s">
        <v>4</v>
      </c>
      <c r="L10" s="23" t="s">
        <v>11</v>
      </c>
      <c r="M10" s="23" t="s">
        <v>12</v>
      </c>
      <c r="N10" s="23" t="s">
        <v>13</v>
      </c>
      <c r="O10" s="24" t="s">
        <v>20</v>
      </c>
    </row>
    <row r="11" spans="1:16" s="5" customFormat="1" ht="13.5" customHeight="1" x14ac:dyDescent="0.2">
      <c r="A11" s="40"/>
      <c r="B11" s="37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6"/>
      <c r="P11" s="17"/>
    </row>
    <row r="12" spans="1:16" s="5" customFormat="1" ht="16.5" customHeight="1" x14ac:dyDescent="0.2">
      <c r="A12" s="41" t="s">
        <v>16</v>
      </c>
      <c r="B12" s="30">
        <f>SUM(B13:B15)</f>
        <v>11591</v>
      </c>
      <c r="C12" s="31">
        <f>SUM(C13:C15)</f>
        <v>13032</v>
      </c>
      <c r="D12" s="12">
        <f t="shared" ref="D12:D18" si="0">SUM((C12-B12)/B12*100)</f>
        <v>12.432059356397204</v>
      </c>
      <c r="E12" s="32">
        <f t="shared" ref="E12:O12" si="1">SUM(E13:E15)</f>
        <v>118</v>
      </c>
      <c r="F12" s="32">
        <f t="shared" si="1"/>
        <v>443</v>
      </c>
      <c r="G12" s="32">
        <f t="shared" si="1"/>
        <v>644</v>
      </c>
      <c r="H12" s="32">
        <f t="shared" si="1"/>
        <v>1278</v>
      </c>
      <c r="I12" s="32">
        <f t="shared" si="1"/>
        <v>36</v>
      </c>
      <c r="J12" s="32">
        <f t="shared" si="1"/>
        <v>260</v>
      </c>
      <c r="K12" s="32">
        <f t="shared" si="1"/>
        <v>201</v>
      </c>
      <c r="L12" s="32">
        <f t="shared" si="1"/>
        <v>7684</v>
      </c>
      <c r="M12" s="32">
        <f t="shared" si="1"/>
        <v>1874</v>
      </c>
      <c r="N12" s="32">
        <f t="shared" si="1"/>
        <v>473</v>
      </c>
      <c r="O12" s="29">
        <f t="shared" si="1"/>
        <v>21</v>
      </c>
      <c r="P12" s="17"/>
    </row>
    <row r="13" spans="1:16" ht="18" customHeight="1" x14ac:dyDescent="0.2">
      <c r="A13" s="42" t="s">
        <v>26</v>
      </c>
      <c r="B13" s="10">
        <v>3828</v>
      </c>
      <c r="C13" s="14">
        <f>SUM(E13:O13)</f>
        <v>4242</v>
      </c>
      <c r="D13" s="12">
        <f t="shared" si="0"/>
        <v>10.815047021943574</v>
      </c>
      <c r="E13" s="6">
        <v>38</v>
      </c>
      <c r="F13" s="6">
        <v>144</v>
      </c>
      <c r="G13" s="13">
        <v>234</v>
      </c>
      <c r="H13" s="47">
        <v>429</v>
      </c>
      <c r="I13" s="6">
        <v>14</v>
      </c>
      <c r="J13" s="6">
        <v>78</v>
      </c>
      <c r="K13" s="6">
        <v>71</v>
      </c>
      <c r="L13" s="6">
        <v>2473</v>
      </c>
      <c r="M13" s="33">
        <v>601</v>
      </c>
      <c r="N13" s="6">
        <v>151</v>
      </c>
      <c r="O13" s="15">
        <v>9</v>
      </c>
    </row>
    <row r="14" spans="1:16" ht="17.25" customHeight="1" x14ac:dyDescent="0.2">
      <c r="A14" s="42" t="s">
        <v>27</v>
      </c>
      <c r="B14" s="10">
        <v>3713</v>
      </c>
      <c r="C14" s="14">
        <f>SUM(E14:O14)</f>
        <v>3928</v>
      </c>
      <c r="D14" s="12">
        <f t="shared" si="0"/>
        <v>5.7904659305144088</v>
      </c>
      <c r="E14" s="26">
        <v>30</v>
      </c>
      <c r="F14" s="6">
        <v>150</v>
      </c>
      <c r="G14" s="13">
        <v>180</v>
      </c>
      <c r="H14" s="6">
        <v>420</v>
      </c>
      <c r="I14" s="6">
        <v>11</v>
      </c>
      <c r="J14" s="6">
        <v>101</v>
      </c>
      <c r="K14" s="6">
        <v>66</v>
      </c>
      <c r="L14" s="6">
        <v>2217</v>
      </c>
      <c r="M14" s="27">
        <v>585</v>
      </c>
      <c r="N14" s="6">
        <v>163</v>
      </c>
      <c r="O14" s="15">
        <v>5</v>
      </c>
    </row>
    <row r="15" spans="1:16" ht="17.25" customHeight="1" x14ac:dyDescent="0.2">
      <c r="A15" s="42" t="s">
        <v>29</v>
      </c>
      <c r="B15" s="45">
        <v>4050</v>
      </c>
      <c r="C15" s="14">
        <f>SUM(E15:O15)</f>
        <v>4862</v>
      </c>
      <c r="D15" s="12">
        <f t="shared" si="0"/>
        <v>20.049382716049383</v>
      </c>
      <c r="E15" s="26">
        <v>50</v>
      </c>
      <c r="F15" s="6">
        <v>149</v>
      </c>
      <c r="G15" s="46">
        <v>230</v>
      </c>
      <c r="H15" s="6">
        <v>429</v>
      </c>
      <c r="I15" s="6">
        <v>11</v>
      </c>
      <c r="J15" s="6">
        <v>81</v>
      </c>
      <c r="K15" s="6">
        <v>64</v>
      </c>
      <c r="L15" s="6">
        <v>2994</v>
      </c>
      <c r="M15" s="27">
        <v>688</v>
      </c>
      <c r="N15" s="6">
        <v>159</v>
      </c>
      <c r="O15" s="15">
        <v>7</v>
      </c>
    </row>
    <row r="16" spans="1:16" ht="24.95" customHeight="1" x14ac:dyDescent="0.2">
      <c r="A16" s="43" t="s">
        <v>17</v>
      </c>
      <c r="B16" s="30">
        <f>SUM(B17:B19)</f>
        <v>97</v>
      </c>
      <c r="C16" s="31">
        <f>SUM(C17:C19)</f>
        <v>90</v>
      </c>
      <c r="D16" s="12">
        <f t="shared" si="0"/>
        <v>-7.216494845360824</v>
      </c>
      <c r="E16" s="31">
        <f>SUM(E17:E19)</f>
        <v>4</v>
      </c>
      <c r="F16" s="31">
        <f>SUM(F17:F19)</f>
        <v>7</v>
      </c>
      <c r="G16" s="30">
        <f>SUM(G17:G19)</f>
        <v>6</v>
      </c>
      <c r="H16" s="31">
        <f>SUM(H17:H19)</f>
        <v>16</v>
      </c>
      <c r="I16" s="34" t="s">
        <v>5</v>
      </c>
      <c r="J16" s="31">
        <f>SUM(J17:J19)</f>
        <v>1</v>
      </c>
      <c r="K16" s="31">
        <f>SUM(K17:K19)</f>
        <v>5</v>
      </c>
      <c r="L16" s="31">
        <f>SUM(L17:L19)</f>
        <v>25</v>
      </c>
      <c r="M16" s="31">
        <f>SUM(M17:M19)</f>
        <v>19</v>
      </c>
      <c r="N16" s="31">
        <f>SUM(N17:N19)</f>
        <v>7</v>
      </c>
      <c r="O16" s="35" t="s">
        <v>5</v>
      </c>
    </row>
    <row r="17" spans="1:16" ht="18" customHeight="1" x14ac:dyDescent="0.2">
      <c r="A17" s="42" t="s">
        <v>28</v>
      </c>
      <c r="B17" s="11">
        <v>32</v>
      </c>
      <c r="C17" s="14">
        <f>SUM(E17:O17)</f>
        <v>28</v>
      </c>
      <c r="D17" s="12">
        <f t="shared" si="0"/>
        <v>-12.5</v>
      </c>
      <c r="E17" s="3" t="s">
        <v>5</v>
      </c>
      <c r="F17" s="3">
        <v>2</v>
      </c>
      <c r="G17" s="7">
        <v>2</v>
      </c>
      <c r="H17" s="7">
        <v>8</v>
      </c>
      <c r="I17" s="3" t="s">
        <v>5</v>
      </c>
      <c r="J17" s="3">
        <v>1</v>
      </c>
      <c r="K17" s="3">
        <v>2</v>
      </c>
      <c r="L17" s="7">
        <v>5</v>
      </c>
      <c r="M17" s="7">
        <v>5</v>
      </c>
      <c r="N17" s="3">
        <v>3</v>
      </c>
      <c r="O17" s="16" t="s">
        <v>5</v>
      </c>
    </row>
    <row r="18" spans="1:16" ht="17.25" customHeight="1" x14ac:dyDescent="0.2">
      <c r="A18" s="42" t="s">
        <v>27</v>
      </c>
      <c r="B18" s="11">
        <v>30</v>
      </c>
      <c r="C18" s="14">
        <f>SUM(E18:O18)</f>
        <v>28</v>
      </c>
      <c r="D18" s="12">
        <f t="shared" si="0"/>
        <v>-6.666666666666667</v>
      </c>
      <c r="E18" s="3" t="s">
        <v>5</v>
      </c>
      <c r="F18" s="3">
        <v>2</v>
      </c>
      <c r="G18" s="7">
        <v>2</v>
      </c>
      <c r="H18" s="7">
        <v>2</v>
      </c>
      <c r="I18" s="3" t="s">
        <v>5</v>
      </c>
      <c r="J18" s="3" t="s">
        <v>5</v>
      </c>
      <c r="K18" s="3">
        <v>1</v>
      </c>
      <c r="L18" s="7">
        <v>10</v>
      </c>
      <c r="M18" s="7">
        <v>10</v>
      </c>
      <c r="N18" s="3">
        <v>1</v>
      </c>
      <c r="O18" s="15" t="s">
        <v>5</v>
      </c>
    </row>
    <row r="19" spans="1:16" ht="17.25" customHeight="1" x14ac:dyDescent="0.2">
      <c r="A19" s="42" t="s">
        <v>29</v>
      </c>
      <c r="B19" s="11">
        <v>35</v>
      </c>
      <c r="C19" s="14">
        <f>SUM(E19:O19)</f>
        <v>34</v>
      </c>
      <c r="D19" s="12">
        <f>SUM((C19-B19)/B19*100)</f>
        <v>-2.8571428571428572</v>
      </c>
      <c r="E19" s="3">
        <v>4</v>
      </c>
      <c r="F19" s="3">
        <v>3</v>
      </c>
      <c r="G19" s="7">
        <v>2</v>
      </c>
      <c r="H19" s="7">
        <v>6</v>
      </c>
      <c r="I19" s="3" t="s">
        <v>5</v>
      </c>
      <c r="J19" s="3" t="s">
        <v>5</v>
      </c>
      <c r="K19" s="3">
        <v>2</v>
      </c>
      <c r="L19" s="7">
        <v>10</v>
      </c>
      <c r="M19" s="7">
        <v>4</v>
      </c>
      <c r="N19" s="3">
        <v>3</v>
      </c>
      <c r="O19" s="15" t="s">
        <v>5</v>
      </c>
    </row>
    <row r="20" spans="1:16" s="5" customFormat="1" ht="12.2" customHeight="1" x14ac:dyDescent="0.2">
      <c r="A20" s="44"/>
      <c r="B20" s="20"/>
      <c r="C20" s="20"/>
      <c r="D20" s="20"/>
      <c r="E20" s="21"/>
      <c r="F20" s="21"/>
      <c r="G20" s="21"/>
      <c r="H20" s="21"/>
      <c r="I20" s="21"/>
      <c r="J20" s="21"/>
      <c r="K20" s="21"/>
      <c r="L20" s="20"/>
      <c r="M20" s="20"/>
      <c r="N20" s="20"/>
      <c r="O20" s="19"/>
      <c r="P20" s="17"/>
    </row>
    <row r="21" spans="1:16" s="5" customFormat="1" ht="3.75" customHeight="1" x14ac:dyDescent="0.2">
      <c r="A21" s="17"/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17"/>
      <c r="M21" s="17"/>
      <c r="N21" s="17"/>
      <c r="P21" s="17"/>
    </row>
    <row r="22" spans="1:16" ht="16.7" customHeight="1" x14ac:dyDescent="0.2">
      <c r="A22" s="8" t="s">
        <v>22</v>
      </c>
      <c r="B22" s="8"/>
    </row>
    <row r="23" spans="1:16" ht="16.7" customHeight="1" x14ac:dyDescent="0.2">
      <c r="A23" s="4" t="s">
        <v>8</v>
      </c>
    </row>
    <row r="24" spans="1:16" ht="16.7" customHeight="1" x14ac:dyDescent="0.2">
      <c r="A24" s="1" t="s">
        <v>6</v>
      </c>
    </row>
    <row r="26" spans="1:16" ht="16.7" customHeight="1" x14ac:dyDescent="0.2">
      <c r="C26" s="5"/>
      <c r="D26" s="5"/>
      <c r="G26" s="18"/>
    </row>
    <row r="27" spans="1:16" ht="16.7" customHeight="1" x14ac:dyDescent="0.2">
      <c r="A27" s="25"/>
      <c r="G27" s="18"/>
    </row>
    <row r="28" spans="1:16" ht="16.7" customHeight="1" x14ac:dyDescent="0.2">
      <c r="G28" s="18"/>
    </row>
  </sheetData>
  <mergeCells count="11">
    <mergeCell ref="A1:O1"/>
    <mergeCell ref="A2:O2"/>
    <mergeCell ref="A3:O3"/>
    <mergeCell ref="A5:O5"/>
    <mergeCell ref="A6:O6"/>
    <mergeCell ref="D9:D10"/>
    <mergeCell ref="A4:O4"/>
    <mergeCell ref="B9:C9"/>
    <mergeCell ref="B8:O8"/>
    <mergeCell ref="E9:O9"/>
    <mergeCell ref="A8:A10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ACCIDENTES Y MUERTOS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ERIKA YAMILETH RUIZ</cp:lastModifiedBy>
  <cp:lastPrinted>2026-04-21T15:43:20Z</cp:lastPrinted>
  <dcterms:created xsi:type="dcterms:W3CDTF">2013-03-21T19:33:57Z</dcterms:created>
  <dcterms:modified xsi:type="dcterms:W3CDTF">2026-05-25T19:49:34Z</dcterms:modified>
</cp:coreProperties>
</file>